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60" windowHeight="95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95" i="1" l="1"/>
  <c r="I195" i="1"/>
  <c r="H195" i="1"/>
  <c r="G195" i="1"/>
  <c r="F195" i="1"/>
  <c r="J176" i="1"/>
  <c r="I176" i="1"/>
  <c r="H176" i="1"/>
  <c r="G176" i="1"/>
  <c r="F176" i="1"/>
  <c r="J157" i="1"/>
  <c r="I157" i="1"/>
  <c r="H157" i="1"/>
  <c r="G157" i="1"/>
  <c r="F157" i="1"/>
  <c r="J138" i="1"/>
  <c r="I138" i="1"/>
  <c r="H138" i="1"/>
  <c r="F138" i="1"/>
  <c r="J119" i="1"/>
  <c r="I119" i="1"/>
  <c r="H119" i="1"/>
  <c r="F119" i="1"/>
  <c r="J81" i="1"/>
  <c r="I81" i="1"/>
  <c r="H81" i="1"/>
  <c r="F81" i="1"/>
  <c r="F80" i="1"/>
  <c r="J62" i="1"/>
  <c r="I62" i="1"/>
  <c r="H62" i="1"/>
  <c r="F62" i="1"/>
  <c r="J43" i="1"/>
  <c r="I43" i="1"/>
  <c r="F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J100" i="1"/>
  <c r="I100" i="1"/>
  <c r="G100" i="1"/>
  <c r="F10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L23" i="1"/>
  <c r="J23" i="1"/>
  <c r="I24" i="1"/>
  <c r="F23" i="1"/>
  <c r="B14" i="1"/>
  <c r="A14" i="1"/>
  <c r="J24" i="1"/>
  <c r="F24" i="1"/>
  <c r="F196" i="1" s="1"/>
  <c r="J196" i="1" l="1"/>
  <c r="I196" i="1"/>
</calcChain>
</file>

<file path=xl/sharedStrings.xml><?xml version="1.0" encoding="utf-8"?>
<sst xmlns="http://schemas.openxmlformats.org/spreadsheetml/2006/main" count="277" uniqueCount="108">
  <si>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</si>
  <si>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</si>
  <si>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</si>
  <si>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</si>
  <si>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</si>
  <si>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</si>
  <si>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</si>
  <si>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</si>
  <si>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</si>
  <si>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</si>
  <si>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</si>
  <si>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</si>
  <si>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</si>
  <si>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</si>
  <si>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</si>
  <si>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</si>
  <si>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</si>
  <si>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</si>
  <si>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</si>
  <si>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</si>
  <si>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</si>
  <si>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</si>
  <si>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</si>
  <si>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</si>
  <si>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</si>
  <si>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</si>
  <si>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</si>
  <si>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</si>
  <si>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</si>
  <si>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</si>
  <si>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</si>
  <si>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</si>
  <si>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</si>
  <si>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</si>
  <si>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</si>
  <si>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</si>
  <si>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</si>
  <si>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</si>
  <si>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</si>
  <si>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Спас- Ильдинская ООШ</t>
  </si>
  <si>
    <t>директор</t>
  </si>
  <si>
    <t>Савицкая Н.Ю</t>
  </si>
  <si>
    <t>Каша дружба молочная с маслом сливочным</t>
  </si>
  <si>
    <t>Чай с низким содержанием сахара</t>
  </si>
  <si>
    <t>сыр Российский</t>
  </si>
  <si>
    <t>батон иодированный</t>
  </si>
  <si>
    <t>фрукт</t>
  </si>
  <si>
    <t>Щи из свежей капусты с картофелем</t>
  </si>
  <si>
    <t>тефтели мясные с соусом</t>
  </si>
  <si>
    <t>каша гречневая рассыпчатая</t>
  </si>
  <si>
    <t>сок фруктовый</t>
  </si>
  <si>
    <t xml:space="preserve">хлеб ржаной </t>
  </si>
  <si>
    <t>пюре картофельное</t>
  </si>
  <si>
    <t>котлета рыбная</t>
  </si>
  <si>
    <t>чай с сахаром</t>
  </si>
  <si>
    <t>Суа картофельный с яйцом</t>
  </si>
  <si>
    <t>Гуляш из курицы</t>
  </si>
  <si>
    <t>макаронные изделия отварные</t>
  </si>
  <si>
    <t>Чай с сахаром</t>
  </si>
  <si>
    <t>Омлет натуральный с маслом сливочным</t>
  </si>
  <si>
    <t xml:space="preserve">бутерброд с сыром </t>
  </si>
  <si>
    <t>Суп с макаронными изделиями и курой</t>
  </si>
  <si>
    <t xml:space="preserve">биточек мясной </t>
  </si>
  <si>
    <t>рагу овощное</t>
  </si>
  <si>
    <t>напиток из смеси свежих плодов</t>
  </si>
  <si>
    <t xml:space="preserve">хлеб </t>
  </si>
  <si>
    <t xml:space="preserve">биточек из мяса кур </t>
  </si>
  <si>
    <t xml:space="preserve">рис отварной </t>
  </si>
  <si>
    <t xml:space="preserve">батон иодированный </t>
  </si>
  <si>
    <t>Борщ из свежей капусты с картофелем и сметаной</t>
  </si>
  <si>
    <t>котлета из мяса кур</t>
  </si>
  <si>
    <t>рис отварной</t>
  </si>
  <si>
    <t>компот из свежих плодов</t>
  </si>
  <si>
    <t>Каша рисовая молочная жидкая с маслом сливочным</t>
  </si>
  <si>
    <t>Сыр порционный</t>
  </si>
  <si>
    <t>Батон иодированный</t>
  </si>
  <si>
    <t xml:space="preserve">фрукт </t>
  </si>
  <si>
    <t xml:space="preserve">Рассольник Ленинградский </t>
  </si>
  <si>
    <t>Жаркое по- домашнему с курицей</t>
  </si>
  <si>
    <t xml:space="preserve">шницель мясной </t>
  </si>
  <si>
    <t>Макаронные изделия отварные</t>
  </si>
  <si>
    <t xml:space="preserve">чай с лимоном </t>
  </si>
  <si>
    <t>Суп картофельный с горохом лущеным</t>
  </si>
  <si>
    <t xml:space="preserve">Птица тушеная в томатном соусе с овощами </t>
  </si>
  <si>
    <t xml:space="preserve">Рис отварной </t>
  </si>
  <si>
    <t xml:space="preserve">Каша молочная геркулесовая с маслом </t>
  </si>
  <si>
    <t>чай с сахаром и лимоном</t>
  </si>
  <si>
    <t xml:space="preserve">Борщ из свежей капусты со сметаной </t>
  </si>
  <si>
    <t xml:space="preserve">Компот из свежих фруктов </t>
  </si>
  <si>
    <t>Запеканка творожная с молоком сгущеным</t>
  </si>
  <si>
    <t>Чай с низким содержание сахара</t>
  </si>
  <si>
    <t xml:space="preserve">Суп картофельный рыбный </t>
  </si>
  <si>
    <t>Сосиска отварная</t>
  </si>
  <si>
    <t>капуста тушеная</t>
  </si>
  <si>
    <t xml:space="preserve">Сок фруктовый </t>
  </si>
  <si>
    <t>Каша рисовая молочная с маслом</t>
  </si>
  <si>
    <t>бутерброд с сыром</t>
  </si>
  <si>
    <t>какао с молоком</t>
  </si>
  <si>
    <t xml:space="preserve">Суп из овощей со сметаной </t>
  </si>
  <si>
    <t xml:space="preserve">Рыба припущенная </t>
  </si>
  <si>
    <t>Картофельное пюре</t>
  </si>
  <si>
    <t xml:space="preserve">чай с сахаром </t>
  </si>
  <si>
    <t>Тефтели мясные в томатном соусе</t>
  </si>
  <si>
    <t>Суп картофельный с фасолью</t>
  </si>
  <si>
    <t xml:space="preserve">Плов из отварной птицы </t>
  </si>
  <si>
    <t>Напиток из смеси сухофруктов</t>
  </si>
  <si>
    <t>хлеб ржаной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</si>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</sst>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I201" sqref="I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154</v>
      </c>
      <c r="G6" s="60">
        <v>4</v>
      </c>
      <c r="H6" s="40">
        <v>5</v>
      </c>
      <c r="I6" s="40">
        <v>25</v>
      </c>
      <c r="J6" s="40">
        <v>200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210</v>
      </c>
      <c r="G8" s="43">
        <v>0</v>
      </c>
      <c r="H8" s="43">
        <v>0</v>
      </c>
      <c r="I8" s="43">
        <v>10</v>
      </c>
      <c r="J8" s="43">
        <v>41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15</v>
      </c>
      <c r="G9" s="59">
        <v>4</v>
      </c>
      <c r="H9" s="59">
        <v>2</v>
      </c>
      <c r="I9" s="43">
        <v>0</v>
      </c>
      <c r="J9" s="43">
        <v>50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27</v>
      </c>
      <c r="G10" s="43">
        <v>2</v>
      </c>
      <c r="H10" s="43">
        <v>1</v>
      </c>
      <c r="I10" s="43">
        <v>14</v>
      </c>
      <c r="J10" s="43">
        <v>71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>
        <v>130</v>
      </c>
      <c r="G11" s="43">
        <v>1</v>
      </c>
      <c r="H11" s="43">
        <v>1</v>
      </c>
      <c r="I11" s="59">
        <v>1</v>
      </c>
      <c r="J11" s="43">
        <v>99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v>536</v>
      </c>
      <c r="G13" s="58">
        <v>11</v>
      </c>
      <c r="H13" s="58">
        <v>9</v>
      </c>
      <c r="I13" s="19">
        <v>50</v>
      </c>
      <c r="J13" s="19">
        <v>461</v>
      </c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250</v>
      </c>
      <c r="G15" s="59">
        <v>1</v>
      </c>
      <c r="H15" s="43">
        <v>4</v>
      </c>
      <c r="I15" s="59">
        <v>6</v>
      </c>
      <c r="J15" s="43">
        <v>102</v>
      </c>
      <c r="K15" s="44">
        <v>68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120</v>
      </c>
      <c r="G16" s="59">
        <v>10</v>
      </c>
      <c r="H16" s="59">
        <v>17</v>
      </c>
      <c r="I16" s="43">
        <v>10</v>
      </c>
      <c r="J16" s="43">
        <v>228</v>
      </c>
      <c r="K16" s="44">
        <v>461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8</v>
      </c>
      <c r="H17" s="43">
        <v>6</v>
      </c>
      <c r="I17" s="43">
        <v>38</v>
      </c>
      <c r="J17" s="43">
        <v>239</v>
      </c>
      <c r="K17" s="44">
        <v>302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</v>
      </c>
      <c r="H18" s="43">
        <v>0</v>
      </c>
      <c r="I18" s="43">
        <v>20</v>
      </c>
      <c r="J18" s="43">
        <v>68</v>
      </c>
      <c r="K18" s="44">
        <v>389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22</v>
      </c>
      <c r="G20" s="43">
        <v>2</v>
      </c>
      <c r="H20" s="43">
        <v>0</v>
      </c>
      <c r="I20" s="59">
        <v>7</v>
      </c>
      <c r="J20" s="43">
        <v>38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742</v>
      </c>
      <c r="G23" s="19">
        <v>21</v>
      </c>
      <c r="H23" s="19">
        <v>27</v>
      </c>
      <c r="I23" s="19">
        <v>81</v>
      </c>
      <c r="J23" s="19">
        <f t="shared" ref="J23" si="0">SUM(J14:J22)</f>
        <v>675</v>
      </c>
      <c r="K23" s="25"/>
      <c r="L23" s="19">
        <f t="shared" ref="L23" si="1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1278</v>
      </c>
      <c r="G24" s="32">
        <v>32</v>
      </c>
      <c r="H24" s="32">
        <v>36</v>
      </c>
      <c r="I24" s="32">
        <f t="shared" ref="I24:J24" si="2">I13+I23</f>
        <v>131</v>
      </c>
      <c r="J24" s="32">
        <f t="shared" si="2"/>
        <v>1136</v>
      </c>
      <c r="K24" s="32"/>
      <c r="L24" s="32"/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170</v>
      </c>
      <c r="G25" s="60">
        <v>3</v>
      </c>
      <c r="H25" s="40">
        <v>5</v>
      </c>
      <c r="I25" s="40">
        <v>22</v>
      </c>
      <c r="J25" s="40">
        <v>150</v>
      </c>
      <c r="K25" s="41"/>
      <c r="L25" s="40"/>
    </row>
    <row r="26" spans="1:12" ht="15" x14ac:dyDescent="0.25">
      <c r="A26" s="14"/>
      <c r="B26" s="15"/>
      <c r="C26" s="11"/>
      <c r="D26" s="6"/>
      <c r="E26" s="42" t="s">
        <v>53</v>
      </c>
      <c r="F26" s="43">
        <v>90</v>
      </c>
      <c r="G26" s="43">
        <v>13</v>
      </c>
      <c r="H26" s="43">
        <v>9</v>
      </c>
      <c r="I26" s="43">
        <v>7</v>
      </c>
      <c r="J26" s="43">
        <v>178</v>
      </c>
      <c r="K26" s="43">
        <v>505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215</v>
      </c>
      <c r="G27" s="43">
        <v>0</v>
      </c>
      <c r="H27" s="43">
        <v>0</v>
      </c>
      <c r="I27" s="43">
        <v>15</v>
      </c>
      <c r="J27" s="43">
        <v>60</v>
      </c>
      <c r="K27" s="43">
        <v>312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34</v>
      </c>
      <c r="G28" s="59">
        <v>3</v>
      </c>
      <c r="H28" s="43">
        <v>1</v>
      </c>
      <c r="I28" s="59">
        <v>18</v>
      </c>
      <c r="J28" s="43">
        <v>89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v>509</v>
      </c>
      <c r="G32" s="58">
        <v>19</v>
      </c>
      <c r="H32" s="58">
        <v>15</v>
      </c>
      <c r="I32" s="19">
        <v>62</v>
      </c>
      <c r="J32" s="19">
        <v>477</v>
      </c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3</v>
      </c>
      <c r="H34" s="43">
        <v>5</v>
      </c>
      <c r="I34" s="43">
        <v>14</v>
      </c>
      <c r="J34" s="43">
        <v>106</v>
      </c>
      <c r="K34" s="44">
        <v>97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10</v>
      </c>
      <c r="H35" s="43">
        <v>25</v>
      </c>
      <c r="I35" s="43">
        <v>3</v>
      </c>
      <c r="J35" s="43">
        <v>278</v>
      </c>
      <c r="K35" s="44">
        <v>260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6</v>
      </c>
      <c r="H36" s="43">
        <v>4</v>
      </c>
      <c r="I36" s="43">
        <v>40</v>
      </c>
      <c r="J36" s="43">
        <v>226</v>
      </c>
      <c r="K36" s="44">
        <v>309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215</v>
      </c>
      <c r="G37" s="43">
        <v>0</v>
      </c>
      <c r="H37" s="43">
        <v>0</v>
      </c>
      <c r="I37" s="43">
        <v>15</v>
      </c>
      <c r="J37" s="43">
        <v>60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v>705</v>
      </c>
      <c r="G42" s="58">
        <v>19</v>
      </c>
      <c r="H42" s="19">
        <v>34</v>
      </c>
      <c r="I42" s="19">
        <v>72</v>
      </c>
      <c r="J42" s="19">
        <v>670</v>
      </c>
      <c r="K42" s="25"/>
      <c r="L42" s="19"/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1214</v>
      </c>
      <c r="G43" s="61">
        <v>38</v>
      </c>
      <c r="H43" s="61">
        <v>49</v>
      </c>
      <c r="I43" s="32">
        <f t="shared" ref="I43:J43" si="3">I32+I42</f>
        <v>134</v>
      </c>
      <c r="J43" s="32">
        <f t="shared" si="3"/>
        <v>1147</v>
      </c>
      <c r="K43" s="32"/>
      <c r="L43" s="32"/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135</v>
      </c>
      <c r="G44" s="40">
        <v>13</v>
      </c>
      <c r="H44" s="40">
        <v>18</v>
      </c>
      <c r="I44" s="40">
        <v>3</v>
      </c>
      <c r="J44" s="40">
        <v>247</v>
      </c>
      <c r="K44" s="41">
        <v>210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215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60</v>
      </c>
      <c r="F47" s="59">
        <v>34</v>
      </c>
      <c r="G47" s="43">
        <v>5</v>
      </c>
      <c r="H47" s="43">
        <v>4</v>
      </c>
      <c r="I47" s="43">
        <v>11</v>
      </c>
      <c r="J47" s="43">
        <v>97</v>
      </c>
      <c r="K47" s="44">
        <v>3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24</v>
      </c>
      <c r="F48" s="43">
        <v>130</v>
      </c>
      <c r="G48" s="43">
        <v>1</v>
      </c>
      <c r="H48" s="43">
        <v>1</v>
      </c>
      <c r="I48" s="43">
        <v>13</v>
      </c>
      <c r="J48" s="43">
        <v>61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v>514</v>
      </c>
      <c r="G51" s="58">
        <v>19</v>
      </c>
      <c r="H51" s="19">
        <v>23</v>
      </c>
      <c r="I51" s="19">
        <v>42</v>
      </c>
      <c r="J51" s="19">
        <v>465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61</v>
      </c>
      <c r="F53" s="43">
        <v>250</v>
      </c>
      <c r="G53" s="43">
        <v>3</v>
      </c>
      <c r="H53" s="43">
        <v>3</v>
      </c>
      <c r="I53" s="43">
        <v>16</v>
      </c>
      <c r="J53" s="43">
        <v>106</v>
      </c>
      <c r="K53" s="44">
        <v>111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62</v>
      </c>
      <c r="F54" s="43">
        <v>100</v>
      </c>
      <c r="G54" s="43">
        <v>12</v>
      </c>
      <c r="H54" s="43">
        <v>21</v>
      </c>
      <c r="I54" s="43">
        <v>12</v>
      </c>
      <c r="J54" s="43">
        <v>295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3</v>
      </c>
      <c r="H55" s="43">
        <v>11</v>
      </c>
      <c r="I55" s="43">
        <v>13</v>
      </c>
      <c r="J55" s="43">
        <v>163</v>
      </c>
      <c r="K55" s="44">
        <v>143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</v>
      </c>
      <c r="H56" s="43">
        <v>0</v>
      </c>
      <c r="I56" s="43">
        <v>35</v>
      </c>
      <c r="J56" s="43">
        <v>143</v>
      </c>
      <c r="K56" s="44">
        <v>343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65</v>
      </c>
      <c r="F58" s="43">
        <v>36</v>
      </c>
      <c r="G58" s="43">
        <v>2</v>
      </c>
      <c r="H58" s="43">
        <v>0</v>
      </c>
      <c r="I58" s="43">
        <v>12</v>
      </c>
      <c r="J58" s="43">
        <v>63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v>736</v>
      </c>
      <c r="G61" s="19">
        <v>20</v>
      </c>
      <c r="H61" s="19">
        <v>35</v>
      </c>
      <c r="I61" s="19">
        <v>88</v>
      </c>
      <c r="J61" s="19">
        <v>770</v>
      </c>
      <c r="K61" s="25"/>
      <c r="L61" s="19"/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1250</v>
      </c>
      <c r="G62" s="32">
        <v>39</v>
      </c>
      <c r="H62" s="32">
        <f t="shared" ref="H62:J62" si="4">H51+H61</f>
        <v>58</v>
      </c>
      <c r="I62" s="32">
        <f t="shared" si="4"/>
        <v>130</v>
      </c>
      <c r="J62" s="32">
        <f t="shared" si="4"/>
        <v>1235</v>
      </c>
      <c r="K62" s="32"/>
      <c r="L62" s="32"/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90</v>
      </c>
      <c r="G63" s="40">
        <v>14</v>
      </c>
      <c r="H63" s="40">
        <v>17</v>
      </c>
      <c r="I63" s="40">
        <v>13</v>
      </c>
      <c r="J63" s="40">
        <v>274</v>
      </c>
      <c r="K63" s="41"/>
      <c r="L63" s="40"/>
    </row>
    <row r="64" spans="1:12" ht="15" x14ac:dyDescent="0.25">
      <c r="A64" s="23"/>
      <c r="B64" s="15"/>
      <c r="C64" s="11"/>
      <c r="D64" s="6"/>
      <c r="E64" s="42" t="s">
        <v>67</v>
      </c>
      <c r="F64" s="43">
        <v>170</v>
      </c>
      <c r="G64" s="43">
        <v>4</v>
      </c>
      <c r="H64" s="43">
        <v>4</v>
      </c>
      <c r="I64" s="43">
        <v>37</v>
      </c>
      <c r="J64" s="43">
        <v>201</v>
      </c>
      <c r="K64" s="44">
        <v>304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215</v>
      </c>
      <c r="G65" s="43">
        <v>0</v>
      </c>
      <c r="H65" s="43">
        <v>0</v>
      </c>
      <c r="I65" s="43">
        <v>15</v>
      </c>
      <c r="J65" s="43">
        <v>60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68</v>
      </c>
      <c r="F66" s="43">
        <v>34</v>
      </c>
      <c r="G66" s="43">
        <v>3</v>
      </c>
      <c r="H66" s="43">
        <v>1</v>
      </c>
      <c r="I66" s="43">
        <v>18</v>
      </c>
      <c r="J66" s="43">
        <v>89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v>509</v>
      </c>
      <c r="G70" s="58">
        <v>21</v>
      </c>
      <c r="H70" s="19">
        <v>22</v>
      </c>
      <c r="I70" s="19">
        <v>83</v>
      </c>
      <c r="J70" s="19">
        <v>624</v>
      </c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250</v>
      </c>
      <c r="G72" s="43">
        <v>2</v>
      </c>
      <c r="H72" s="43">
        <v>7</v>
      </c>
      <c r="I72" s="43">
        <v>13</v>
      </c>
      <c r="J72" s="43">
        <v>122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80</v>
      </c>
      <c r="G73" s="43">
        <v>15</v>
      </c>
      <c r="H73" s="43">
        <v>11</v>
      </c>
      <c r="I73" s="43">
        <v>14</v>
      </c>
      <c r="J73" s="43">
        <v>216</v>
      </c>
      <c r="K73" s="44">
        <v>260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71</v>
      </c>
      <c r="F74" s="43">
        <v>150</v>
      </c>
      <c r="G74" s="43">
        <v>4</v>
      </c>
      <c r="H74" s="43">
        <v>6</v>
      </c>
      <c r="I74" s="43">
        <v>39</v>
      </c>
      <c r="J74" s="43">
        <v>228</v>
      </c>
      <c r="K74" s="44">
        <v>309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</v>
      </c>
      <c r="H75" s="43">
        <v>0</v>
      </c>
      <c r="I75" s="43">
        <v>35</v>
      </c>
      <c r="J75" s="43">
        <v>632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65</v>
      </c>
      <c r="F77" s="43">
        <v>36</v>
      </c>
      <c r="G77" s="43">
        <v>2</v>
      </c>
      <c r="H77" s="43">
        <v>0</v>
      </c>
      <c r="I77" s="43">
        <v>12</v>
      </c>
      <c r="J77" s="43">
        <v>63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716</v>
      </c>
      <c r="G80" s="19">
        <v>23</v>
      </c>
      <c r="H80" s="19">
        <v>24</v>
      </c>
      <c r="I80" s="19">
        <v>101</v>
      </c>
      <c r="J80" s="19">
        <v>1261</v>
      </c>
      <c r="K80" s="25"/>
      <c r="L80" s="19"/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1225</v>
      </c>
      <c r="G81" s="32">
        <v>44</v>
      </c>
      <c r="H81" s="32">
        <f t="shared" ref="H81:J81" si="5">H70+H80</f>
        <v>46</v>
      </c>
      <c r="I81" s="32">
        <f t="shared" si="5"/>
        <v>184</v>
      </c>
      <c r="J81" s="32">
        <f t="shared" si="5"/>
        <v>1885</v>
      </c>
      <c r="K81" s="32"/>
      <c r="L81" s="32"/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155</v>
      </c>
      <c r="G82" s="40">
        <v>4</v>
      </c>
      <c r="H82" s="40">
        <v>6</v>
      </c>
      <c r="I82" s="40">
        <v>24</v>
      </c>
      <c r="J82" s="40">
        <v>190</v>
      </c>
      <c r="K82" s="41">
        <v>182</v>
      </c>
      <c r="L82" s="40"/>
    </row>
    <row r="83" spans="1:12" ht="15" x14ac:dyDescent="0.25">
      <c r="A83" s="23"/>
      <c r="B83" s="15"/>
      <c r="C83" s="11"/>
      <c r="D83" s="6"/>
      <c r="E83" s="42" t="s">
        <v>74</v>
      </c>
      <c r="F83" s="43">
        <v>15</v>
      </c>
      <c r="G83" s="43">
        <v>4</v>
      </c>
      <c r="H83" s="43">
        <v>2</v>
      </c>
      <c r="I83" s="43">
        <v>0</v>
      </c>
      <c r="J83" s="43">
        <v>46</v>
      </c>
      <c r="K83" s="44">
        <v>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215</v>
      </c>
      <c r="G84" s="43">
        <v>0</v>
      </c>
      <c r="H84" s="43">
        <v>0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75</v>
      </c>
      <c r="F85" s="43">
        <v>23</v>
      </c>
      <c r="G85" s="43">
        <v>2</v>
      </c>
      <c r="H85" s="43">
        <v>1</v>
      </c>
      <c r="I85" s="43">
        <v>12</v>
      </c>
      <c r="J85" s="43">
        <v>60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76</v>
      </c>
      <c r="F86" s="43">
        <v>130</v>
      </c>
      <c r="G86" s="43">
        <v>1</v>
      </c>
      <c r="H86" s="43">
        <v>1</v>
      </c>
      <c r="I86" s="43">
        <v>13</v>
      </c>
      <c r="J86" s="43">
        <v>91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v>538</v>
      </c>
      <c r="G89" s="19">
        <v>11</v>
      </c>
      <c r="H89" s="19">
        <v>10</v>
      </c>
      <c r="I89" s="19">
        <v>64</v>
      </c>
      <c r="J89" s="19">
        <v>447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250</v>
      </c>
      <c r="G91" s="43">
        <v>3</v>
      </c>
      <c r="H91" s="43">
        <v>5</v>
      </c>
      <c r="I91" s="43">
        <v>17</v>
      </c>
      <c r="J91" s="43">
        <v>120</v>
      </c>
      <c r="K91" s="44">
        <v>96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220</v>
      </c>
      <c r="G92" s="43">
        <v>20</v>
      </c>
      <c r="H92" s="43">
        <v>21</v>
      </c>
      <c r="I92" s="43">
        <v>33</v>
      </c>
      <c r="J92" s="43">
        <v>297</v>
      </c>
      <c r="K92" s="44">
        <v>171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215</v>
      </c>
      <c r="G94" s="43">
        <v>0</v>
      </c>
      <c r="H94" s="43">
        <v>0</v>
      </c>
      <c r="I94" s="43">
        <v>15</v>
      </c>
      <c r="J94" s="43">
        <v>60</v>
      </c>
      <c r="K94" s="44">
        <v>375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65</v>
      </c>
      <c r="F96" s="43">
        <v>40</v>
      </c>
      <c r="G96" s="43">
        <v>3</v>
      </c>
      <c r="H96" s="43">
        <v>1</v>
      </c>
      <c r="I96" s="43">
        <v>13</v>
      </c>
      <c r="J96" s="43">
        <v>68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v>725</v>
      </c>
      <c r="G99" s="19">
        <v>26</v>
      </c>
      <c r="H99" s="58">
        <v>27</v>
      </c>
      <c r="I99" s="19">
        <v>78</v>
      </c>
      <c r="J99" s="19">
        <v>545</v>
      </c>
      <c r="K99" s="25"/>
      <c r="L99" s="19"/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1263</v>
      </c>
      <c r="G100" s="32">
        <f t="shared" ref="G100" si="6">G89+G99</f>
        <v>37</v>
      </c>
      <c r="H100" s="32">
        <v>37</v>
      </c>
      <c r="I100" s="32">
        <f t="shared" ref="I100" si="7">I89+I99</f>
        <v>142</v>
      </c>
      <c r="J100" s="32">
        <f t="shared" ref="J100" si="8">J89+J99</f>
        <v>992</v>
      </c>
      <c r="K100" s="32"/>
      <c r="L100" s="32"/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80</v>
      </c>
      <c r="G101" s="40">
        <v>11</v>
      </c>
      <c r="H101" s="40">
        <v>17</v>
      </c>
      <c r="I101" s="40">
        <v>11</v>
      </c>
      <c r="J101" s="40">
        <v>242</v>
      </c>
      <c r="K101" s="41"/>
      <c r="L101" s="40"/>
    </row>
    <row r="102" spans="1:12" ht="15" x14ac:dyDescent="0.25">
      <c r="A102" s="23"/>
      <c r="B102" s="15"/>
      <c r="C102" s="11"/>
      <c r="D102" s="6"/>
      <c r="E102" s="42" t="s">
        <v>80</v>
      </c>
      <c r="F102" s="43">
        <v>150</v>
      </c>
      <c r="G102" s="43">
        <v>6</v>
      </c>
      <c r="H102" s="43">
        <v>4</v>
      </c>
      <c r="I102" s="43">
        <v>40</v>
      </c>
      <c r="J102" s="43">
        <v>226</v>
      </c>
      <c r="K102" s="44">
        <v>309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81</v>
      </c>
      <c r="F103" s="43">
        <v>236</v>
      </c>
      <c r="G103" s="43">
        <v>0</v>
      </c>
      <c r="H103" s="43">
        <v>0</v>
      </c>
      <c r="I103" s="43">
        <v>15</v>
      </c>
      <c r="J103" s="43">
        <v>64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27</v>
      </c>
      <c r="G104" s="43">
        <v>2</v>
      </c>
      <c r="H104" s="43">
        <v>1</v>
      </c>
      <c r="I104" s="43">
        <v>14</v>
      </c>
      <c r="J104" s="43">
        <v>71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130</v>
      </c>
      <c r="G105" s="43">
        <v>1</v>
      </c>
      <c r="H105" s="43">
        <v>1</v>
      </c>
      <c r="I105" s="43">
        <v>13</v>
      </c>
      <c r="J105" s="43">
        <v>61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623</v>
      </c>
      <c r="G108" s="51" t="s">
        <v>107</v>
      </c>
      <c r="H108" s="19">
        <v>23</v>
      </c>
      <c r="I108" s="19">
        <v>93</v>
      </c>
      <c r="J108" s="19">
        <v>664</v>
      </c>
      <c r="K108" s="25"/>
      <c r="L108" s="19"/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250</v>
      </c>
      <c r="G110" s="43">
        <v>6</v>
      </c>
      <c r="H110" s="43">
        <v>5</v>
      </c>
      <c r="I110" s="43">
        <v>17</v>
      </c>
      <c r="J110" s="43">
        <v>148</v>
      </c>
      <c r="K110" s="44">
        <v>102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83</v>
      </c>
      <c r="F111" s="43">
        <v>90</v>
      </c>
      <c r="G111" s="43">
        <v>11</v>
      </c>
      <c r="H111" s="43">
        <v>13</v>
      </c>
      <c r="I111" s="43">
        <v>3</v>
      </c>
      <c r="J111" s="43">
        <v>183</v>
      </c>
      <c r="K111" s="44">
        <v>290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84</v>
      </c>
      <c r="F112" s="43">
        <v>150</v>
      </c>
      <c r="G112" s="43">
        <v>4</v>
      </c>
      <c r="H112" s="43">
        <v>4</v>
      </c>
      <c r="I112" s="43">
        <v>37</v>
      </c>
      <c r="J112" s="43">
        <v>201</v>
      </c>
      <c r="K112" s="44">
        <v>302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43</v>
      </c>
      <c r="F113" s="43">
        <v>210</v>
      </c>
      <c r="G113" s="43">
        <v>0</v>
      </c>
      <c r="H113" s="43">
        <v>0</v>
      </c>
      <c r="I113" s="43">
        <v>10</v>
      </c>
      <c r="J113" s="43">
        <v>40</v>
      </c>
      <c r="K113" s="44">
        <v>376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65</v>
      </c>
      <c r="F115" s="43">
        <v>28</v>
      </c>
      <c r="G115" s="43">
        <v>2</v>
      </c>
      <c r="H115" s="43">
        <v>0</v>
      </c>
      <c r="I115" s="43">
        <v>9</v>
      </c>
      <c r="J115" s="43">
        <v>49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v>728</v>
      </c>
      <c r="G118" s="58">
        <v>23</v>
      </c>
      <c r="H118" s="19">
        <v>22</v>
      </c>
      <c r="I118" s="19">
        <v>76</v>
      </c>
      <c r="J118" s="19">
        <v>621</v>
      </c>
      <c r="K118" s="25"/>
      <c r="L118" s="19"/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1351</v>
      </c>
      <c r="G119" s="32">
        <v>43</v>
      </c>
      <c r="H119" s="32">
        <f t="shared" ref="H119:J119" si="9">H108+H118</f>
        <v>45</v>
      </c>
      <c r="I119" s="32">
        <f t="shared" si="9"/>
        <v>169</v>
      </c>
      <c r="J119" s="32">
        <f t="shared" si="9"/>
        <v>1285</v>
      </c>
      <c r="K119" s="32"/>
      <c r="L119" s="32"/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205</v>
      </c>
      <c r="G120" s="60">
        <v>5</v>
      </c>
      <c r="H120" s="40">
        <v>7</v>
      </c>
      <c r="I120" s="40">
        <v>33</v>
      </c>
      <c r="J120" s="40">
        <v>210</v>
      </c>
      <c r="K120" s="41">
        <v>257</v>
      </c>
      <c r="L120" s="40"/>
    </row>
    <row r="121" spans="1:12" ht="15" x14ac:dyDescent="0.25">
      <c r="A121" s="14"/>
      <c r="B121" s="15"/>
      <c r="C121" s="11"/>
      <c r="D121" s="6"/>
      <c r="E121" s="42" t="s">
        <v>60</v>
      </c>
      <c r="F121" s="43">
        <v>50</v>
      </c>
      <c r="G121" s="59">
        <v>7</v>
      </c>
      <c r="H121" s="43">
        <v>8</v>
      </c>
      <c r="I121" s="43">
        <v>13</v>
      </c>
      <c r="J121" s="43">
        <v>145</v>
      </c>
      <c r="K121" s="44">
        <v>377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86</v>
      </c>
      <c r="F122" s="43">
        <v>217</v>
      </c>
      <c r="G122" s="43">
        <v>0</v>
      </c>
      <c r="H122" s="43">
        <v>0</v>
      </c>
      <c r="I122" s="43">
        <v>15</v>
      </c>
      <c r="J122" s="43">
        <v>62</v>
      </c>
      <c r="K122" s="44">
        <v>629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34</v>
      </c>
      <c r="G123" s="43">
        <v>3</v>
      </c>
      <c r="H123" s="43">
        <v>1</v>
      </c>
      <c r="I123" s="43">
        <v>18</v>
      </c>
      <c r="J123" s="43">
        <v>89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506</v>
      </c>
      <c r="G127" s="19">
        <v>15</v>
      </c>
      <c r="H127" s="19">
        <v>16</v>
      </c>
      <c r="I127" s="19">
        <v>79</v>
      </c>
      <c r="J127" s="19">
        <v>506</v>
      </c>
      <c r="K127" s="25"/>
      <c r="L127" s="19"/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87</v>
      </c>
      <c r="F129" s="43">
        <v>260</v>
      </c>
      <c r="G129" s="59">
        <v>2</v>
      </c>
      <c r="H129" s="43">
        <v>6</v>
      </c>
      <c r="I129" s="43">
        <v>10</v>
      </c>
      <c r="J129" s="43">
        <v>104</v>
      </c>
      <c r="K129" s="44">
        <v>110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79</v>
      </c>
      <c r="F130" s="43">
        <v>90</v>
      </c>
      <c r="G130" s="43">
        <v>15</v>
      </c>
      <c r="H130" s="43">
        <v>13</v>
      </c>
      <c r="I130" s="43">
        <v>15</v>
      </c>
      <c r="J130" s="43">
        <v>258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80</v>
      </c>
      <c r="F131" s="43">
        <v>150</v>
      </c>
      <c r="G131" s="43">
        <v>6</v>
      </c>
      <c r="H131" s="43">
        <v>0</v>
      </c>
      <c r="I131" s="43">
        <v>50</v>
      </c>
      <c r="J131" s="43">
        <v>142</v>
      </c>
      <c r="K131" s="44">
        <v>631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88</v>
      </c>
      <c r="F132" s="43">
        <v>200</v>
      </c>
      <c r="G132" s="43">
        <v>0</v>
      </c>
      <c r="H132" s="43">
        <v>0</v>
      </c>
      <c r="I132" s="43">
        <v>15</v>
      </c>
      <c r="J132" s="43">
        <v>376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28</v>
      </c>
      <c r="G134" s="43">
        <v>2</v>
      </c>
      <c r="H134" s="43">
        <v>0</v>
      </c>
      <c r="I134" s="43">
        <v>9</v>
      </c>
      <c r="J134" s="43">
        <v>49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v>728</v>
      </c>
      <c r="G137" s="58">
        <v>25</v>
      </c>
      <c r="H137" s="19">
        <v>19</v>
      </c>
      <c r="I137" s="19">
        <v>99</v>
      </c>
      <c r="J137" s="19">
        <v>929</v>
      </c>
      <c r="K137" s="25"/>
      <c r="L137" s="19"/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1234</v>
      </c>
      <c r="G138" s="32">
        <v>40</v>
      </c>
      <c r="H138" s="32">
        <f t="shared" ref="H138:J138" si="10">H127+H137</f>
        <v>35</v>
      </c>
      <c r="I138" s="32">
        <f t="shared" si="10"/>
        <v>178</v>
      </c>
      <c r="J138" s="32">
        <f t="shared" si="10"/>
        <v>1435</v>
      </c>
      <c r="K138" s="32"/>
      <c r="L138" s="32"/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200</v>
      </c>
      <c r="G139" s="40">
        <v>30</v>
      </c>
      <c r="H139" s="40">
        <v>18</v>
      </c>
      <c r="I139" s="40">
        <v>52</v>
      </c>
      <c r="J139" s="40">
        <v>496</v>
      </c>
      <c r="K139" s="41">
        <v>366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90</v>
      </c>
      <c r="F141" s="43">
        <v>210</v>
      </c>
      <c r="G141" s="43">
        <v>0</v>
      </c>
      <c r="H141" s="43">
        <v>0</v>
      </c>
      <c r="I141" s="43">
        <v>10</v>
      </c>
      <c r="J141" s="43">
        <v>41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68</v>
      </c>
      <c r="F142" s="43">
        <v>27</v>
      </c>
      <c r="G142" s="43">
        <v>2</v>
      </c>
      <c r="H142" s="43">
        <v>1</v>
      </c>
      <c r="I142" s="43">
        <v>14</v>
      </c>
      <c r="J142" s="43">
        <v>71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46</v>
      </c>
      <c r="F143" s="43">
        <v>130</v>
      </c>
      <c r="G143" s="43">
        <v>1</v>
      </c>
      <c r="H143" s="43">
        <v>1</v>
      </c>
      <c r="I143" s="43">
        <v>13</v>
      </c>
      <c r="J143" s="43">
        <v>61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v>567</v>
      </c>
      <c r="G146" s="19">
        <v>33</v>
      </c>
      <c r="H146" s="19">
        <v>20</v>
      </c>
      <c r="I146" s="19">
        <v>89</v>
      </c>
      <c r="J146" s="19">
        <v>669</v>
      </c>
      <c r="K146" s="25"/>
      <c r="L146" s="19"/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91</v>
      </c>
      <c r="F148" s="43">
        <v>265</v>
      </c>
      <c r="G148" s="43">
        <v>5</v>
      </c>
      <c r="H148" s="43">
        <v>3</v>
      </c>
      <c r="I148" s="43">
        <v>21</v>
      </c>
      <c r="J148" s="43">
        <v>133</v>
      </c>
      <c r="K148" s="44">
        <v>133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92</v>
      </c>
      <c r="F149" s="43">
        <v>100</v>
      </c>
      <c r="G149" s="43">
        <v>10</v>
      </c>
      <c r="H149" s="43">
        <v>12</v>
      </c>
      <c r="I149" s="43">
        <v>26</v>
      </c>
      <c r="J149" s="43">
        <v>0</v>
      </c>
      <c r="K149" s="44">
        <v>461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93</v>
      </c>
      <c r="F150" s="43">
        <v>150</v>
      </c>
      <c r="G150" s="59">
        <v>5</v>
      </c>
      <c r="H150" s="43">
        <v>6</v>
      </c>
      <c r="I150" s="43">
        <v>24</v>
      </c>
      <c r="J150" s="43">
        <v>157</v>
      </c>
      <c r="K150" s="44">
        <v>312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94</v>
      </c>
      <c r="F151" s="43">
        <v>200</v>
      </c>
      <c r="G151" s="43">
        <v>0</v>
      </c>
      <c r="H151" s="43">
        <v>0</v>
      </c>
      <c r="I151" s="43">
        <v>20</v>
      </c>
      <c r="J151" s="43">
        <v>68</v>
      </c>
      <c r="K151" s="44">
        <v>389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22</v>
      </c>
      <c r="G153" s="43">
        <v>2</v>
      </c>
      <c r="H153" s="43">
        <v>0</v>
      </c>
      <c r="I153" s="43">
        <v>7</v>
      </c>
      <c r="J153" s="43">
        <v>38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v>737</v>
      </c>
      <c r="G156" s="19">
        <v>22</v>
      </c>
      <c r="H156" s="19">
        <v>21</v>
      </c>
      <c r="I156" s="19">
        <v>98</v>
      </c>
      <c r="J156" s="19">
        <v>396</v>
      </c>
      <c r="K156" s="25"/>
      <c r="L156" s="19"/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1304</v>
      </c>
      <c r="G157" s="32">
        <f t="shared" ref="G157:J157" si="11">G146+G156</f>
        <v>55</v>
      </c>
      <c r="H157" s="32">
        <f t="shared" si="11"/>
        <v>41</v>
      </c>
      <c r="I157" s="32">
        <f t="shared" si="11"/>
        <v>187</v>
      </c>
      <c r="J157" s="32">
        <f t="shared" si="11"/>
        <v>1065</v>
      </c>
      <c r="K157" s="32"/>
      <c r="L157" s="32"/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95</v>
      </c>
      <c r="F158" s="40">
        <v>200</v>
      </c>
      <c r="G158" s="40">
        <v>5</v>
      </c>
      <c r="H158" s="40">
        <v>10</v>
      </c>
      <c r="I158" s="40">
        <v>40</v>
      </c>
      <c r="J158" s="40">
        <v>165</v>
      </c>
      <c r="K158" s="41">
        <v>182</v>
      </c>
      <c r="L158" s="40"/>
    </row>
    <row r="159" spans="1:12" ht="15" x14ac:dyDescent="0.25">
      <c r="A159" s="23"/>
      <c r="B159" s="15"/>
      <c r="C159" s="11"/>
      <c r="D159" s="6"/>
      <c r="E159" s="42" t="s">
        <v>96</v>
      </c>
      <c r="F159" s="43">
        <v>55</v>
      </c>
      <c r="G159" s="43">
        <v>8</v>
      </c>
      <c r="H159" s="43">
        <v>5</v>
      </c>
      <c r="I159" s="43">
        <v>13</v>
      </c>
      <c r="J159" s="43">
        <v>157</v>
      </c>
      <c r="K159" s="44">
        <v>312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97</v>
      </c>
      <c r="F160" s="43">
        <v>200</v>
      </c>
      <c r="G160" s="43">
        <v>5</v>
      </c>
      <c r="H160" s="43">
        <v>5</v>
      </c>
      <c r="I160" s="43">
        <v>33</v>
      </c>
      <c r="J160" s="43">
        <v>190</v>
      </c>
      <c r="K160" s="44">
        <v>694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46</v>
      </c>
      <c r="F162" s="43">
        <v>130</v>
      </c>
      <c r="G162" s="43">
        <v>1</v>
      </c>
      <c r="H162" s="43">
        <v>1</v>
      </c>
      <c r="I162" s="43">
        <v>13</v>
      </c>
      <c r="J162" s="43">
        <v>61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v>585</v>
      </c>
      <c r="G165" s="19">
        <v>19</v>
      </c>
      <c r="H165" s="19">
        <v>21</v>
      </c>
      <c r="I165" s="19">
        <v>99</v>
      </c>
      <c r="J165" s="19">
        <v>573</v>
      </c>
      <c r="K165" s="25"/>
      <c r="L165" s="19"/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98</v>
      </c>
      <c r="F167" s="43">
        <v>250</v>
      </c>
      <c r="G167" s="43">
        <v>2</v>
      </c>
      <c r="H167" s="43">
        <v>7</v>
      </c>
      <c r="I167" s="43">
        <v>10</v>
      </c>
      <c r="J167" s="43">
        <v>112</v>
      </c>
      <c r="K167" s="44">
        <v>135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99</v>
      </c>
      <c r="F168" s="43">
        <v>120</v>
      </c>
      <c r="G168" s="43">
        <v>38</v>
      </c>
      <c r="H168" s="43">
        <v>2</v>
      </c>
      <c r="I168" s="43">
        <v>0</v>
      </c>
      <c r="J168" s="43">
        <v>178</v>
      </c>
      <c r="K168" s="44">
        <v>47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100</v>
      </c>
      <c r="F169" s="43">
        <v>180</v>
      </c>
      <c r="G169" s="43">
        <v>4</v>
      </c>
      <c r="H169" s="43">
        <v>8</v>
      </c>
      <c r="I169" s="43">
        <v>26</v>
      </c>
      <c r="J169" s="43">
        <v>196</v>
      </c>
      <c r="K169" s="44">
        <v>520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101</v>
      </c>
      <c r="F170" s="43">
        <v>215</v>
      </c>
      <c r="G170" s="43">
        <v>0</v>
      </c>
      <c r="H170" s="43">
        <v>0</v>
      </c>
      <c r="I170" s="43">
        <v>15</v>
      </c>
      <c r="J170" s="43">
        <v>376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v>765</v>
      </c>
      <c r="G175" s="19">
        <v>44</v>
      </c>
      <c r="H175" s="19">
        <v>17</v>
      </c>
      <c r="I175" s="19">
        <v>51</v>
      </c>
      <c r="J175" s="19">
        <v>862</v>
      </c>
      <c r="K175" s="25"/>
      <c r="L175" s="19"/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1350</v>
      </c>
      <c r="G176" s="32">
        <f t="shared" ref="G176:J176" si="12">G165+G175</f>
        <v>63</v>
      </c>
      <c r="H176" s="32">
        <f t="shared" si="12"/>
        <v>38</v>
      </c>
      <c r="I176" s="32">
        <f t="shared" si="12"/>
        <v>150</v>
      </c>
      <c r="J176" s="32">
        <f t="shared" si="12"/>
        <v>1435</v>
      </c>
      <c r="K176" s="32"/>
      <c r="L176" s="32"/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160</v>
      </c>
      <c r="G177" s="40">
        <v>15</v>
      </c>
      <c r="H177" s="40">
        <v>19</v>
      </c>
      <c r="I177" s="40">
        <v>18</v>
      </c>
      <c r="J177" s="40">
        <v>310</v>
      </c>
      <c r="K177" s="41">
        <v>461</v>
      </c>
      <c r="L177" s="40"/>
    </row>
    <row r="178" spans="1:12" ht="15" x14ac:dyDescent="0.25">
      <c r="A178" s="23"/>
      <c r="B178" s="15"/>
      <c r="C178" s="11"/>
      <c r="D178" s="6"/>
      <c r="E178" s="42" t="s">
        <v>80</v>
      </c>
      <c r="F178" s="43">
        <v>150</v>
      </c>
      <c r="G178" s="43">
        <v>6</v>
      </c>
      <c r="H178" s="43">
        <v>11</v>
      </c>
      <c r="I178" s="43">
        <v>41</v>
      </c>
      <c r="J178" s="43">
        <v>189</v>
      </c>
      <c r="K178" s="44">
        <v>516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86</v>
      </c>
      <c r="F179" s="43">
        <v>205</v>
      </c>
      <c r="G179" s="43">
        <v>0</v>
      </c>
      <c r="H179" s="43">
        <v>0</v>
      </c>
      <c r="I179" s="43">
        <v>15</v>
      </c>
      <c r="J179" s="43">
        <v>62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68</v>
      </c>
      <c r="F180" s="43">
        <v>27</v>
      </c>
      <c r="G180" s="43">
        <v>2</v>
      </c>
      <c r="H180" s="43">
        <v>1</v>
      </c>
      <c r="I180" s="43">
        <v>14</v>
      </c>
      <c r="J180" s="43">
        <v>71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43">
        <v>542</v>
      </c>
      <c r="G184" s="43">
        <v>23</v>
      </c>
      <c r="H184" s="43">
        <v>31</v>
      </c>
      <c r="I184" s="43">
        <v>88</v>
      </c>
      <c r="J184" s="43">
        <v>632</v>
      </c>
      <c r="K184" s="25"/>
      <c r="L184" s="19"/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103</v>
      </c>
      <c r="F186" s="43">
        <v>250</v>
      </c>
      <c r="G186" s="43">
        <v>2</v>
      </c>
      <c r="H186" s="43">
        <v>4</v>
      </c>
      <c r="I186" s="43">
        <v>14</v>
      </c>
      <c r="J186" s="43">
        <v>99</v>
      </c>
      <c r="K186" s="44">
        <v>138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104</v>
      </c>
      <c r="F187" s="43">
        <v>300</v>
      </c>
      <c r="G187" s="43">
        <v>24</v>
      </c>
      <c r="H187" s="43">
        <v>20</v>
      </c>
      <c r="I187" s="43">
        <v>37</v>
      </c>
      <c r="J187" s="43">
        <v>444</v>
      </c>
      <c r="K187" s="44">
        <v>449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105</v>
      </c>
      <c r="F189" s="43">
        <v>200</v>
      </c>
      <c r="G189" s="43">
        <v>1</v>
      </c>
      <c r="H189" s="43">
        <v>0</v>
      </c>
      <c r="I189" s="43">
        <v>31</v>
      </c>
      <c r="J189" s="43">
        <v>124</v>
      </c>
      <c r="K189" s="44">
        <v>639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106</v>
      </c>
      <c r="F191" s="43">
        <v>22</v>
      </c>
      <c r="G191" s="43">
        <v>2</v>
      </c>
      <c r="H191" s="43">
        <v>0</v>
      </c>
      <c r="I191" s="43">
        <v>7</v>
      </c>
      <c r="J191" s="43">
        <v>38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v>772</v>
      </c>
      <c r="G194" s="19">
        <v>29</v>
      </c>
      <c r="H194" s="19">
        <v>24</v>
      </c>
      <c r="I194" s="19">
        <v>89</v>
      </c>
      <c r="J194" s="19">
        <v>705</v>
      </c>
      <c r="K194" s="25"/>
      <c r="L194" s="19"/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1314</v>
      </c>
      <c r="G195" s="32">
        <f t="shared" ref="G195:J195" si="13">G184+G194</f>
        <v>52</v>
      </c>
      <c r="H195" s="32">
        <f t="shared" si="13"/>
        <v>55</v>
      </c>
      <c r="I195" s="32">
        <f t="shared" si="13"/>
        <v>177</v>
      </c>
      <c r="J195" s="32">
        <f t="shared" si="13"/>
        <v>1337</v>
      </c>
      <c r="K195" s="32"/>
      <c r="L195" s="32"/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1278.3</v>
      </c>
      <c r="G196" s="34">
        <v>162</v>
      </c>
      <c r="H196" s="34">
        <v>157</v>
      </c>
      <c r="I196" s="34">
        <f t="shared" ref="I196:J196" si="14">(I24+I43+I62+I81+I100+I119+I138+I157+I176+I195)/(IF(I24=0,0,1)+IF(I43=0,0,1)+IF(I62=0,0,1)+IF(I81=0,0,1)+IF(I100=0,0,1)+IF(I119=0,0,1)+IF(I138=0,0,1)+IF(I157=0,0,1)+IF(I176=0,0,1)+IF(I195=0,0,1))</f>
        <v>158.19999999999999</v>
      </c>
      <c r="J196" s="34">
        <f t="shared" si="14"/>
        <v>1295.2</v>
      </c>
      <c r="K196" s="34"/>
      <c r="L196" s="34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2024-01-31T12:33:30Z</dcterms:modified>
</cp:coreProperties>
</file>